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PRESUPUESTAL\"/>
    </mc:Choice>
  </mc:AlternateContent>
  <xr:revisionPtr revIDLastSave="0" documentId="13_ncr:1_{333C4DAB-FCA0-46E1-B5B3-2B995AB4E0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D5" i="4"/>
  <c r="G21" i="4"/>
  <c r="F21" i="4"/>
  <c r="E21" i="4"/>
  <c r="D21" i="4"/>
  <c r="C21" i="4"/>
  <c r="B21" i="4"/>
  <c r="G22" i="4"/>
  <c r="D22" i="4"/>
  <c r="G33" i="4"/>
  <c r="G32" i="4"/>
  <c r="D33" i="4"/>
  <c r="D32" i="4"/>
  <c r="G37" i="4"/>
  <c r="F37" i="4"/>
  <c r="E37" i="4"/>
  <c r="D37" i="4"/>
  <c r="C37" i="4"/>
  <c r="B37" i="4"/>
  <c r="G38" i="4"/>
  <c r="D38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G14" i="4"/>
  <c r="D14" i="4"/>
  <c r="G12" i="4"/>
  <c r="D12" i="4"/>
  <c r="G7" i="4"/>
  <c r="G8" i="4"/>
  <c r="G9" i="4"/>
  <c r="G10" i="4"/>
  <c r="G6" i="4"/>
  <c r="D7" i="4"/>
  <c r="D8" i="4"/>
  <c r="D9" i="4"/>
  <c r="D10" i="4"/>
  <c r="D6" i="4"/>
  <c r="B16" i="4"/>
  <c r="F31" i="4"/>
  <c r="E31" i="4"/>
  <c r="C31" i="4"/>
  <c r="B31" i="4"/>
  <c r="G35" i="4"/>
  <c r="G34" i="4"/>
  <c r="D35" i="4"/>
  <c r="D34" i="4"/>
  <c r="C16" i="4"/>
  <c r="E16" i="4"/>
  <c r="F16" i="4"/>
  <c r="G13" i="4"/>
  <c r="D13" i="4"/>
  <c r="G11" i="4"/>
  <c r="D11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<sst xmlns="http://schemas.openxmlformats.org/spreadsheetml/2006/main" count="62" uniqueCount="39">
  <si>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</si>
  <si>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</si>
  <si>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</si>
  <si>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</si>
  <si>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</si>
  <si>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</si>
  <si>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</si>
  <si>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</si>
  <si>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</si>
  <si>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</si>
  <si>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</si>
  <si>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</si>
  <si>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</si>
  <si>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</si>
  <si>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</si>
  <si>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</si>
  <si>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</si>
  <si>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</si>
  <si>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</si>
  <si>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</si>
  <si>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</si>
  <si>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</si>
  <si>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</si>
  <si>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</si>
  <si>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</si>
  <si>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</si>
  <si>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</si>
  <si>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</si>
  <si>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</si>
  <si>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</si>
  <si>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</si>
  <si>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</si>
  <si>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</si>
  <si>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</si>
  <si>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</si>
  <si>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</si>
  <si>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</si>
  <si>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</si>
  <si>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Casa de la Cultura Fray Nicolás P. Navarrete del Municipio de Santiago Maravatío, Guanajuato.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</si>
</sst>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4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8" fillId="0" borderId="11" xfId="23" applyNumberFormat="1" applyFont="1" applyFill="1" applyBorder="1" applyAlignment="1" applyProtection="1">
      <alignment vertical="top"/>
      <protection locked="0"/>
    </xf>
    <xf numFmtId="4" fontId="8" fillId="0" borderId="11" xfId="23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3" xfId="5" xr:uid="{00000000-0005-0000-0000-000004000000}"/>
    <cellStyle name="Millares 2 3 2" xfId="20" xr:uid="{A641D2B4-F56B-40F0-BE85-6FE11E63ECAB}"/>
    <cellStyle name="Millares 2 4" xfId="18" xr:uid="{707E230F-A8F8-4EB8-8DD3-66713EBC73F5}"/>
    <cellStyle name="Millares 3" xfId="6" xr:uid="{00000000-0005-0000-0000-000005000000}"/>
    <cellStyle name="Millares 3 2" xfId="21" xr:uid="{85E542A7-22AA-4D81-B8D0-7D8B39286241}"/>
    <cellStyle name="Moneda 2" xfId="7" xr:uid="{00000000-0005-0000-0000-000006000000}"/>
    <cellStyle name="Moneda 2 2" xfId="22" xr:uid="{56B1E080-788D-438A-ACE0-942FE605269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3" xfId="24" xr:uid="{B45D908A-A06F-48BE-A4D3-8743AAB8518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2" zoomScaleNormal="100" workbookViewId="0">
      <selection activeCell="A18" sqref="A18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9" t="s">
        <v>38</v>
      </c>
      <c r="B1" s="50"/>
      <c r="C1" s="50"/>
      <c r="D1" s="50"/>
      <c r="E1" s="50"/>
      <c r="F1" s="50"/>
      <c r="G1" s="51"/>
    </row>
    <row r="2" spans="1:7" s="3" customFormat="1" x14ac:dyDescent="0.2">
      <c r="A2" s="30"/>
      <c r="B2" s="55" t="s">
        <v>0</v>
      </c>
      <c r="C2" s="56"/>
      <c r="D2" s="56"/>
      <c r="E2" s="56"/>
      <c r="F2" s="57"/>
      <c r="G2" s="52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3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38">
        <v>0</v>
      </c>
      <c r="C5" s="38">
        <v>0</v>
      </c>
      <c r="D5" s="13">
        <f>+B5+C5</f>
        <v>0</v>
      </c>
      <c r="E5" s="40">
        <v>0</v>
      </c>
      <c r="F5" s="40">
        <v>0</v>
      </c>
      <c r="G5" s="13">
        <f>+F5-B5</f>
        <v>0</v>
      </c>
    </row>
    <row r="6" spans="1:7" x14ac:dyDescent="0.2">
      <c r="A6" s="34" t="s">
        <v>15</v>
      </c>
      <c r="B6" s="39">
        <v>0</v>
      </c>
      <c r="C6" s="39">
        <v>0</v>
      </c>
      <c r="D6" s="14">
        <f>+B6+C6</f>
        <v>0</v>
      </c>
      <c r="E6" s="41">
        <v>0</v>
      </c>
      <c r="F6" s="41">
        <v>0</v>
      </c>
      <c r="G6" s="14">
        <f>+F6-B6</f>
        <v>0</v>
      </c>
    </row>
    <row r="7" spans="1:7" x14ac:dyDescent="0.2">
      <c r="A7" s="33" t="s">
        <v>16</v>
      </c>
      <c r="B7" s="39">
        <v>0</v>
      </c>
      <c r="C7" s="39">
        <v>0</v>
      </c>
      <c r="D7" s="14">
        <f t="shared" ref="D7:D10" si="0">+B7+C7</f>
        <v>0</v>
      </c>
      <c r="E7" s="41">
        <v>0</v>
      </c>
      <c r="F7" s="41">
        <v>0</v>
      </c>
      <c r="G7" s="14">
        <f t="shared" ref="G7:G10" si="1">+F7-B7</f>
        <v>0</v>
      </c>
    </row>
    <row r="8" spans="1:7" x14ac:dyDescent="0.2">
      <c r="A8" s="33" t="s">
        <v>17</v>
      </c>
      <c r="B8" s="39">
        <v>0</v>
      </c>
      <c r="C8" s="39">
        <v>0</v>
      </c>
      <c r="D8" s="14">
        <f t="shared" si="0"/>
        <v>0</v>
      </c>
      <c r="E8" s="41">
        <v>0</v>
      </c>
      <c r="F8" s="41">
        <v>0</v>
      </c>
      <c r="G8" s="14">
        <f t="shared" si="1"/>
        <v>0</v>
      </c>
    </row>
    <row r="9" spans="1:7" x14ac:dyDescent="0.2">
      <c r="A9" s="33" t="s">
        <v>18</v>
      </c>
      <c r="B9" s="39">
        <v>0</v>
      </c>
      <c r="C9" s="39">
        <v>0</v>
      </c>
      <c r="D9" s="14">
        <f t="shared" si="0"/>
        <v>0</v>
      </c>
      <c r="E9" s="41">
        <v>0</v>
      </c>
      <c r="F9" s="41">
        <v>0</v>
      </c>
      <c r="G9" s="14">
        <f t="shared" si="1"/>
        <v>0</v>
      </c>
    </row>
    <row r="10" spans="1:7" x14ac:dyDescent="0.2">
      <c r="A10" s="34" t="s">
        <v>19</v>
      </c>
      <c r="B10" s="39">
        <v>0</v>
      </c>
      <c r="C10" s="39">
        <v>0</v>
      </c>
      <c r="D10" s="14">
        <f t="shared" si="0"/>
        <v>0</v>
      </c>
      <c r="E10" s="41">
        <v>0</v>
      </c>
      <c r="F10" s="41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39">
        <v>30000</v>
      </c>
      <c r="C11" s="39">
        <v>0</v>
      </c>
      <c r="D11" s="14">
        <f>+B11+C11</f>
        <v>30000</v>
      </c>
      <c r="E11" s="41">
        <v>8937</v>
      </c>
      <c r="F11" s="41">
        <v>8937</v>
      </c>
      <c r="G11" s="14">
        <f>+F11-B11</f>
        <v>-21063</v>
      </c>
    </row>
    <row r="12" spans="1:7" ht="20.399999999999999" x14ac:dyDescent="0.2">
      <c r="A12" s="33" t="s">
        <v>21</v>
      </c>
      <c r="B12" s="14">
        <v>0</v>
      </c>
      <c r="C12" s="14">
        <v>0</v>
      </c>
      <c r="D12" s="14">
        <f>+B12+C12</f>
        <v>0</v>
      </c>
      <c r="E12" s="14">
        <v>0</v>
      </c>
      <c r="F12" s="14">
        <v>0</v>
      </c>
      <c r="G12" s="14">
        <f>+F12-B12</f>
        <v>0</v>
      </c>
    </row>
    <row r="13" spans="1:7" ht="20.399999999999999" x14ac:dyDescent="0.2">
      <c r="A13" s="33" t="s">
        <v>22</v>
      </c>
      <c r="B13" s="42">
        <v>2000725.51</v>
      </c>
      <c r="C13" s="42">
        <v>986548.06</v>
      </c>
      <c r="D13" s="14">
        <f>+B13+C13</f>
        <v>2987273.5700000003</v>
      </c>
      <c r="E13" s="43">
        <v>2987273.34</v>
      </c>
      <c r="F13" s="43">
        <v>2987273.34</v>
      </c>
      <c r="G13" s="14">
        <f>+F13-B13</f>
        <v>986547.82999999984</v>
      </c>
    </row>
    <row r="14" spans="1:7" x14ac:dyDescent="0.2">
      <c r="A14" s="33" t="s">
        <v>23</v>
      </c>
      <c r="B14" s="14">
        <v>0</v>
      </c>
      <c r="C14" s="14">
        <v>0</v>
      </c>
      <c r="D14" s="14">
        <f>+B14+C14</f>
        <v>0</v>
      </c>
      <c r="E14" s="14">
        <v>0</v>
      </c>
      <c r="F14" s="14">
        <v>0</v>
      </c>
      <c r="G14" s="14">
        <f>+F14-B14</f>
        <v>0</v>
      </c>
    </row>
    <row r="15" spans="1:7" x14ac:dyDescent="0.2">
      <c r="B15" s="10"/>
      <c r="C15" s="10"/>
      <c r="D15" s="10"/>
      <c r="E15" s="10"/>
      <c r="F15" s="10"/>
      <c r="G15" s="14"/>
    </row>
    <row r="16" spans="1:7" x14ac:dyDescent="0.2">
      <c r="A16" s="9" t="s">
        <v>24</v>
      </c>
      <c r="B16" s="15">
        <f>SUM(B5:B15)</f>
        <v>2030725.51</v>
      </c>
      <c r="C16" s="15">
        <f t="shared" ref="C16:F16" si="2">SUM(C5:C15)</f>
        <v>986548.06</v>
      </c>
      <c r="D16" s="15">
        <f t="shared" si="2"/>
        <v>3017273.5700000003</v>
      </c>
      <c r="E16" s="15">
        <f t="shared" si="2"/>
        <v>2996210.34</v>
      </c>
      <c r="F16" s="46">
        <f t="shared" si="2"/>
        <v>2996210.34</v>
      </c>
      <c r="G16" s="48">
        <f>SUM(G5:G15)</f>
        <v>965484.82999999984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8">
        <v>965484.82999999984</v>
      </c>
    </row>
    <row r="18" spans="1:7" ht="10.5" customHeight="1" x14ac:dyDescent="0.2">
      <c r="A18" s="28"/>
      <c r="B18" s="55" t="s">
        <v>0</v>
      </c>
      <c r="C18" s="56"/>
      <c r="D18" s="56"/>
      <c r="E18" s="56"/>
      <c r="F18" s="57"/>
      <c r="G18" s="54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53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2030725.51</v>
      </c>
      <c r="C31" s="18">
        <f>+C32+C33+C34+C35</f>
        <v>986548.06</v>
      </c>
      <c r="D31" s="18">
        <f>+B31+C31</f>
        <v>3017273.5700000003</v>
      </c>
      <c r="E31" s="18">
        <f>+E32+E33+E34+E35</f>
        <v>2996210.34</v>
      </c>
      <c r="F31" s="18">
        <f>+F32+F33+F34+F35</f>
        <v>2996210.34</v>
      </c>
      <c r="G31" s="18">
        <f>+F31-B31</f>
        <v>965484.82999999984</v>
      </c>
    </row>
    <row r="32" spans="1:7" x14ac:dyDescent="0.2">
      <c r="A32" s="36" t="s">
        <v>15</v>
      </c>
      <c r="B32" s="17">
        <v>0</v>
      </c>
      <c r="C32" s="17">
        <v>0</v>
      </c>
      <c r="D32" s="17">
        <f>+B32+C32</f>
        <v>0</v>
      </c>
      <c r="E32" s="17">
        <v>0</v>
      </c>
      <c r="F32" s="17">
        <v>0</v>
      </c>
      <c r="G32" s="17">
        <f>+F32-B32</f>
        <v>0</v>
      </c>
    </row>
    <row r="33" spans="1:7" ht="11.4" x14ac:dyDescent="0.2">
      <c r="A33" s="36" t="s">
        <v>32</v>
      </c>
      <c r="B33" s="17">
        <v>0</v>
      </c>
      <c r="C33" s="17">
        <v>0</v>
      </c>
      <c r="D33" s="17">
        <f>+B33+C33</f>
        <v>0</v>
      </c>
      <c r="E33" s="17">
        <v>0</v>
      </c>
      <c r="F33" s="17">
        <v>0</v>
      </c>
      <c r="G33" s="17">
        <f>+F33-B33</f>
        <v>0</v>
      </c>
    </row>
    <row r="34" spans="1:7" ht="21.6" x14ac:dyDescent="0.2">
      <c r="A34" s="36" t="s">
        <v>33</v>
      </c>
      <c r="B34" s="44">
        <v>30000</v>
      </c>
      <c r="C34" s="44">
        <v>0</v>
      </c>
      <c r="D34" s="17">
        <f>+B34+C34</f>
        <v>30000</v>
      </c>
      <c r="E34" s="45">
        <v>8937</v>
      </c>
      <c r="F34" s="45">
        <v>8937</v>
      </c>
      <c r="G34" s="17">
        <f>+F34-B34</f>
        <v>-21063</v>
      </c>
    </row>
    <row r="35" spans="1:7" ht="20.399999999999999" x14ac:dyDescent="0.2">
      <c r="A35" s="36" t="s">
        <v>22</v>
      </c>
      <c r="B35" s="44">
        <v>2000725.51</v>
      </c>
      <c r="C35" s="44">
        <v>986548.06</v>
      </c>
      <c r="D35" s="17">
        <f>+B35+C35</f>
        <v>2987273.5700000003</v>
      </c>
      <c r="E35" s="45">
        <v>2987273.34</v>
      </c>
      <c r="F35" s="45">
        <v>2987273.34</v>
      </c>
      <c r="G35" s="17">
        <f>+F35-B35</f>
        <v>986547.82999999984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47"/>
      <c r="G39" s="16"/>
    </row>
    <row r="40" spans="1:7" x14ac:dyDescent="0.2">
      <c r="A40" s="12" t="s">
        <v>24</v>
      </c>
      <c r="B40" s="15">
        <f>+B37+B31+B21</f>
        <v>2030725.51</v>
      </c>
      <c r="C40" s="15">
        <f t="shared" ref="C40:F40" si="5">+C37+C31+C21</f>
        <v>986548.06</v>
      </c>
      <c r="D40" s="15">
        <f t="shared" si="5"/>
        <v>3017273.5700000003</v>
      </c>
      <c r="E40" s="15">
        <f t="shared" si="5"/>
        <v>2996210.34</v>
      </c>
      <c r="F40" s="46">
        <f t="shared" si="5"/>
        <v>2996210.34</v>
      </c>
      <c r="G40" s="15">
        <f>+G37+G31+G21</f>
        <v>965484.82999999984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15">
        <v>965484.83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2024-01-26T02:54:23Z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